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700" activeTab="1"/>
  </bookViews>
  <sheets>
    <sheet name="авто" sheetId="12" r:id="rId1"/>
    <sheet name="ДСТ" sheetId="5" r:id="rId2"/>
  </sheets>
  <calcPr calcId="144525"/>
</workbook>
</file>

<file path=xl/calcChain.xml><?xml version="1.0" encoding="utf-8"?>
<calcChain xmlns="http://schemas.openxmlformats.org/spreadsheetml/2006/main">
  <c r="G26" i="5"/>
  <c r="E26"/>
  <c r="G25"/>
  <c r="E25"/>
  <c r="G22"/>
  <c r="E22"/>
  <c r="E31" i="12"/>
  <c r="G31"/>
  <c r="G30"/>
  <c r="E30"/>
  <c r="G14" i="5"/>
  <c r="E14"/>
  <c r="G29"/>
  <c r="G53"/>
  <c r="E53"/>
  <c r="E29"/>
  <c r="E30"/>
  <c r="G30"/>
  <c r="E32"/>
  <c r="G32"/>
  <c r="E33"/>
  <c r="G33"/>
  <c r="E15"/>
  <c r="G15"/>
  <c r="E18"/>
  <c r="G18"/>
  <c r="E19"/>
  <c r="G19"/>
  <c r="E21"/>
  <c r="G21"/>
  <c r="E23"/>
  <c r="G23"/>
  <c r="E34"/>
  <c r="G34"/>
  <c r="E37"/>
  <c r="G37"/>
  <c r="E39"/>
  <c r="G39"/>
  <c r="E41"/>
  <c r="G41"/>
  <c r="E43"/>
  <c r="G43"/>
  <c r="E44"/>
  <c r="G44"/>
  <c r="E46"/>
  <c r="G46"/>
  <c r="E47"/>
  <c r="G47"/>
  <c r="E49"/>
  <c r="G49"/>
  <c r="E51"/>
  <c r="G51"/>
  <c r="E16" i="12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</calcChain>
</file>

<file path=xl/sharedStrings.xml><?xml version="1.0" encoding="utf-8"?>
<sst xmlns="http://schemas.openxmlformats.org/spreadsheetml/2006/main" count="137" uniqueCount="66">
  <si>
    <t>№ п/п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</si>
  <si>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</si>
  <si>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</si>
  <si>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</si>
  <si>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</si>
  <si>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</si>
  <si>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Цена (тариф) без НДС</t>
  </si>
  <si>
    <t>Цена (тариф) с НДС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</si>
  <si>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</si>
  <si>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</si>
  <si>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</si>
  <si>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</si>
  <si>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</si>
  <si>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 xml:space="preserve"> на перевозку грузов автомобильным транспортом</t>
  </si>
  <si>
    <t>на оказание услуг по управлению и технической  эксплуатации дорожно-строительной техники</t>
  </si>
  <si>
    <t>маш-час</t>
  </si>
  <si>
    <t>При строительстве и содержании а/д (мостов и др.), финансируемых за счет респ.и местн.бюджетов</t>
  </si>
  <si>
    <t>Для сторонних организаций</t>
  </si>
  <si>
    <t>МАЗ 6422А5 с полуприцепом-цистерной      МАЗ-938660 (ПЦБ-20) битумовоз до 20,0т</t>
  </si>
  <si>
    <t>МАЗ-5337 цистерна (ОРС-07) 7,8т</t>
  </si>
  <si>
    <t>ГАЗ-2705</t>
  </si>
  <si>
    <t>ГАЗ-33023</t>
  </si>
  <si>
    <t>ГАЗ 3110</t>
  </si>
  <si>
    <t>Начальник филиала ДЭУ № 35</t>
  </si>
  <si>
    <t>П.Л.Тисецкий</t>
  </si>
  <si>
    <t>филиала Дорожно-эксплуатационное управление № 35 РУП "Витебскавтодор"</t>
  </si>
  <si>
    <t xml:space="preserve">АВТОГРЕЙДЕРЫ:     ГС-14.02   (среднее значение)   </t>
  </si>
  <si>
    <t>- профилирование дорог</t>
  </si>
  <si>
    <t>ПОГРУЗЧИКИ ОДНОКОВШОВЫЕ:</t>
  </si>
  <si>
    <t>- транспортный режим</t>
  </si>
  <si>
    <t>- погрузка  грунта</t>
  </si>
  <si>
    <t>АМКОДОР А-332С-01    (среднее значение)</t>
  </si>
  <si>
    <t xml:space="preserve">АМКОДОР А-342С-4    </t>
  </si>
  <si>
    <t>ТРАКТОРЫ ПНЕВМОКОЛЕСНЫЕ С НАВЕСНЫМ ОБОРУДОВАНИЕМ:</t>
  </si>
  <si>
    <t>МТЗ-82.1</t>
  </si>
  <si>
    <t>- уборка снега ротор Амкодор 9211А</t>
  </si>
  <si>
    <t>МТЗ-82</t>
  </si>
  <si>
    <t>- кошение травы</t>
  </si>
  <si>
    <t>- с прицепом 2ПТС-4,5</t>
  </si>
  <si>
    <t>с косилкой НО-82-02</t>
  </si>
  <si>
    <t>с косилкой КДН-210</t>
  </si>
  <si>
    <t>- подметание щеткой   (среднее значение)</t>
  </si>
  <si>
    <t>МТЗ-82.1 с ГКО-717-01</t>
  </si>
  <si>
    <t xml:space="preserve">- уборка отвалом снега   </t>
  </si>
  <si>
    <t>- уборка отвалом  и шеткой</t>
  </si>
  <si>
    <t>ШАССИ УНИВЕРСАЛЬНОЕ Ш-406</t>
  </si>
  <si>
    <t>МАШИНЫ для РЕМОНТА а\б покрытия:</t>
  </si>
  <si>
    <t xml:space="preserve">  рециклер ПМ-107</t>
  </si>
  <si>
    <t>КАТКИ:</t>
  </si>
  <si>
    <t>самоходный пневмоколесный ДС-30</t>
  </si>
  <si>
    <t>-  с фрезой НО-85</t>
  </si>
  <si>
    <t>на</t>
  </si>
  <si>
    <t>МТЗ-82.1; МТЗ-82.2 (среднее значение по группе)</t>
  </si>
  <si>
    <t>ЭКСКАВАТОРЫ ОДНОКОВШОВЫЕ:</t>
  </si>
  <si>
    <t>JCB JC 145W (Китай)</t>
  </si>
  <si>
    <t>руб.</t>
  </si>
  <si>
    <t>МАЗ-6501 В5 , 20 т</t>
  </si>
  <si>
    <t>МАЗ-5551 , 10 т</t>
  </si>
  <si>
    <t>ГАЗ- F22R32</t>
  </si>
  <si>
    <t>- погрузка / разгрузка (вилы грузовые)</t>
  </si>
  <si>
    <t>ТО-18</t>
  </si>
  <si>
    <t>2023 год</t>
  </si>
  <si>
    <t>2023 года.</t>
  </si>
  <si>
    <t>- со щеткой</t>
  </si>
  <si>
    <t>А.В. Гремитских</t>
  </si>
  <si>
    <t>август</t>
  </si>
</sst>
</file>

<file path=xl/styles.xml><?xml version="1.0" encoding="utf-8"?>
<styleSheet xmlns="http://schemas.openxmlformats.org/spreadsheetml/2006/main">
  <numFmts count="1">
    <numFmt numFmtId="181" formatCode="0.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/>
    <xf numFmtId="2" fontId="10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/>
    <xf numFmtId="49" fontId="6" fillId="0" borderId="9" xfId="0" applyNumberFormat="1" applyFont="1" applyBorder="1" applyAlignment="1"/>
    <xf numFmtId="49" fontId="6" fillId="0" borderId="9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vertical="center"/>
    </xf>
    <xf numFmtId="49" fontId="6" fillId="0" borderId="9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/>
    <xf numFmtId="0" fontId="2" fillId="0" borderId="0" xfId="0" applyFont="1" applyBorder="1"/>
    <xf numFmtId="2" fontId="11" fillId="0" borderId="22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/>
    <xf numFmtId="0" fontId="6" fillId="0" borderId="23" xfId="0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W38"/>
  <sheetViews>
    <sheetView topLeftCell="A25" workbookViewId="0">
      <selection activeCell="C11" sqref="C11:D11"/>
    </sheetView>
  </sheetViews>
  <sheetFormatPr defaultRowHeight="15"/>
  <cols>
    <col min="1" max="1" width="3.5703125" style="2" customWidth="1"/>
    <col min="2" max="2" width="42.5703125" style="2" customWidth="1"/>
    <col min="3" max="3" width="7.5703125" style="2" customWidth="1"/>
    <col min="4" max="4" width="10.85546875" style="2" customWidth="1"/>
    <col min="5" max="5" width="10.42578125" style="2" customWidth="1"/>
    <col min="6" max="6" width="11.5703125" style="2" customWidth="1"/>
    <col min="7" max="7" width="12" style="2" customWidth="1"/>
    <col min="8" max="8" width="8.85546875" style="71" customWidth="1"/>
    <col min="9" max="9" width="6" style="71" customWidth="1"/>
    <col min="10" max="10" width="5.85546875" style="71" customWidth="1"/>
    <col min="11" max="11" width="6" style="71" customWidth="1"/>
    <col min="12" max="23" width="9.140625" style="71"/>
    <col min="24" max="16384" width="9.140625" style="2"/>
  </cols>
  <sheetData>
    <row r="1" spans="1:23" ht="4.5" customHeight="1"/>
    <row r="2" spans="1:23" ht="15.75">
      <c r="A2" s="5"/>
      <c r="B2" s="5"/>
      <c r="C2" s="5"/>
      <c r="D2" s="5"/>
      <c r="E2" s="6" t="s">
        <v>3</v>
      </c>
      <c r="F2" s="6"/>
      <c r="G2" s="5"/>
      <c r="H2" s="72"/>
    </row>
    <row r="3" spans="1:23" ht="15.75">
      <c r="A3" s="5"/>
      <c r="B3" s="5"/>
      <c r="C3" s="5"/>
      <c r="D3" s="5"/>
      <c r="E3" s="6" t="s">
        <v>23</v>
      </c>
      <c r="F3" s="6"/>
      <c r="G3" s="5"/>
      <c r="H3" s="72"/>
    </row>
    <row r="4" spans="1:23" ht="15.75">
      <c r="A4" s="5"/>
      <c r="B4" s="5"/>
      <c r="C4" s="5"/>
      <c r="D4" s="5"/>
      <c r="E4" s="6" t="s">
        <v>2</v>
      </c>
      <c r="F4" s="6"/>
      <c r="G4" s="5"/>
      <c r="H4" s="72"/>
    </row>
    <row r="5" spans="1:23" ht="15.75">
      <c r="A5" s="5"/>
      <c r="B5" s="5"/>
      <c r="C5" s="5"/>
      <c r="D5" s="5"/>
      <c r="E5" s="6" t="s">
        <v>12</v>
      </c>
      <c r="F5" s="6" t="s">
        <v>24</v>
      </c>
      <c r="G5" s="5"/>
      <c r="H5" s="72"/>
    </row>
    <row r="6" spans="1:23" ht="15.75">
      <c r="A6" s="5"/>
      <c r="B6" s="5"/>
      <c r="C6" s="5"/>
      <c r="D6" s="5"/>
      <c r="E6" s="6"/>
      <c r="F6" s="6"/>
      <c r="G6" s="5"/>
      <c r="H6" s="72"/>
    </row>
    <row r="7" spans="1:23" ht="15.75">
      <c r="A7" s="5"/>
      <c r="B7" s="105" t="s">
        <v>1</v>
      </c>
      <c r="C7" s="105"/>
      <c r="D7" s="105"/>
      <c r="E7" s="105"/>
      <c r="F7" s="106"/>
      <c r="G7" s="106"/>
      <c r="H7" s="72"/>
    </row>
    <row r="8" spans="1:23" ht="15.75">
      <c r="A8" s="5"/>
      <c r="B8" s="107" t="s">
        <v>11</v>
      </c>
      <c r="C8" s="107"/>
      <c r="D8" s="107"/>
      <c r="E8" s="107"/>
      <c r="F8" s="108"/>
      <c r="G8" s="108"/>
      <c r="H8" s="72"/>
    </row>
    <row r="9" spans="1:23" ht="15.75">
      <c r="A9" s="5"/>
      <c r="B9" s="107" t="s">
        <v>13</v>
      </c>
      <c r="C9" s="109"/>
      <c r="D9" s="109"/>
      <c r="E9" s="109"/>
      <c r="F9" s="108"/>
      <c r="G9" s="108"/>
      <c r="H9" s="72"/>
    </row>
    <row r="10" spans="1:23" ht="15.75">
      <c r="A10" s="5"/>
      <c r="B10" s="107" t="s">
        <v>25</v>
      </c>
      <c r="C10" s="107"/>
      <c r="D10" s="107"/>
      <c r="E10" s="107"/>
      <c r="F10" s="108"/>
      <c r="G10" s="108"/>
      <c r="H10" s="72"/>
    </row>
    <row r="11" spans="1:23" ht="19.5" customHeight="1">
      <c r="A11" s="5"/>
      <c r="B11" s="7" t="s">
        <v>51</v>
      </c>
      <c r="C11" s="101" t="s">
        <v>65</v>
      </c>
      <c r="D11" s="101"/>
      <c r="E11" s="51" t="s">
        <v>62</v>
      </c>
      <c r="F11" s="10"/>
      <c r="G11" s="10"/>
      <c r="H11" s="72"/>
    </row>
    <row r="12" spans="1:23" ht="15.75" customHeight="1" thickBot="1">
      <c r="A12" s="6"/>
      <c r="B12" s="5"/>
      <c r="C12" s="5"/>
      <c r="D12" s="5"/>
      <c r="E12" s="6"/>
      <c r="F12" s="10"/>
      <c r="G12" s="9" t="s">
        <v>55</v>
      </c>
      <c r="H12" s="72"/>
    </row>
    <row r="13" spans="1:23" ht="91.5" customHeight="1">
      <c r="A13" s="113" t="s">
        <v>0</v>
      </c>
      <c r="B13" s="115" t="s">
        <v>10</v>
      </c>
      <c r="C13" s="104" t="s">
        <v>5</v>
      </c>
      <c r="D13" s="104" t="s">
        <v>16</v>
      </c>
      <c r="E13" s="104"/>
      <c r="F13" s="104" t="s">
        <v>17</v>
      </c>
      <c r="G13" s="104"/>
      <c r="H13" s="111"/>
      <c r="I13" s="111"/>
      <c r="J13" s="111"/>
      <c r="K13" s="111"/>
      <c r="L13" s="111"/>
      <c r="M13" s="111"/>
    </row>
    <row r="14" spans="1:23" s="1" customFormat="1" ht="52.5" customHeight="1" thickBot="1">
      <c r="A14" s="114"/>
      <c r="B14" s="116"/>
      <c r="C14" s="116"/>
      <c r="D14" s="11" t="s">
        <v>6</v>
      </c>
      <c r="E14" s="11" t="s">
        <v>7</v>
      </c>
      <c r="F14" s="11" t="s">
        <v>6</v>
      </c>
      <c r="G14" s="11" t="s">
        <v>7</v>
      </c>
      <c r="H14" s="110"/>
      <c r="I14" s="110"/>
      <c r="J14" s="110"/>
      <c r="K14" s="110"/>
      <c r="L14" s="76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s="1" customFormat="1" ht="14.25" customHeight="1" thickBot="1">
      <c r="A15" s="12">
        <v>1</v>
      </c>
      <c r="B15" s="13">
        <v>2</v>
      </c>
      <c r="C15" s="14">
        <v>3</v>
      </c>
      <c r="D15" s="15">
        <v>4</v>
      </c>
      <c r="E15" s="16">
        <v>5</v>
      </c>
      <c r="F15" s="16">
        <v>6</v>
      </c>
      <c r="G15" s="16">
        <v>7</v>
      </c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20.25" customHeight="1">
      <c r="A16" s="99">
        <v>1</v>
      </c>
      <c r="B16" s="52" t="s">
        <v>57</v>
      </c>
      <c r="C16" s="53" t="s">
        <v>8</v>
      </c>
      <c r="D16" s="54">
        <v>29.78</v>
      </c>
      <c r="E16" s="55">
        <f>ROUND(D16*1.2,2)</f>
        <v>35.74</v>
      </c>
      <c r="F16" s="54">
        <v>30.58</v>
      </c>
      <c r="G16" s="79">
        <f>ROUND(F16*1.2,2)</f>
        <v>36.700000000000003</v>
      </c>
      <c r="H16" s="77"/>
      <c r="I16" s="78"/>
      <c r="J16" s="77"/>
      <c r="K16" s="78"/>
    </row>
    <row r="17" spans="1:11" ht="18.75" customHeight="1" thickBot="1">
      <c r="A17" s="100"/>
      <c r="B17" s="56"/>
      <c r="C17" s="57" t="s">
        <v>9</v>
      </c>
      <c r="D17" s="58">
        <v>1.59</v>
      </c>
      <c r="E17" s="59">
        <f>ROUND(D17*1.2,2)</f>
        <v>1.91</v>
      </c>
      <c r="F17" s="58">
        <v>1.63</v>
      </c>
      <c r="G17" s="80">
        <f t="shared" ref="G17:G29" si="0">ROUND(F17*1.2,2)</f>
        <v>1.96</v>
      </c>
      <c r="H17" s="77"/>
      <c r="I17" s="78"/>
      <c r="J17" s="77"/>
      <c r="K17" s="78"/>
    </row>
    <row r="18" spans="1:11" ht="18" customHeight="1">
      <c r="A18" s="99">
        <v>3</v>
      </c>
      <c r="B18" s="52" t="s">
        <v>56</v>
      </c>
      <c r="C18" s="60" t="s">
        <v>8</v>
      </c>
      <c r="D18" s="61">
        <v>38.9</v>
      </c>
      <c r="E18" s="55">
        <f>ROUND(D18*1.2,2)</f>
        <v>46.68</v>
      </c>
      <c r="F18" s="54">
        <v>39.94</v>
      </c>
      <c r="G18" s="79">
        <f>ROUND(F18*1.2,2)</f>
        <v>47.93</v>
      </c>
      <c r="H18" s="77"/>
      <c r="I18" s="78"/>
      <c r="J18" s="77"/>
      <c r="K18" s="78"/>
    </row>
    <row r="19" spans="1:11" ht="18" customHeight="1" thickBot="1">
      <c r="A19" s="100"/>
      <c r="B19" s="56"/>
      <c r="C19" s="57" t="s">
        <v>9</v>
      </c>
      <c r="D19" s="58">
        <v>1.69</v>
      </c>
      <c r="E19" s="62">
        <f>ROUND(D19*1.2,2)</f>
        <v>2.0299999999999998</v>
      </c>
      <c r="F19" s="63">
        <v>1.74</v>
      </c>
      <c r="G19" s="80">
        <f>ROUND(F19*1.2,2)</f>
        <v>2.09</v>
      </c>
      <c r="H19" s="77"/>
      <c r="I19" s="78"/>
      <c r="J19" s="77"/>
      <c r="K19" s="78"/>
    </row>
    <row r="20" spans="1:11" ht="19.350000000000001" customHeight="1">
      <c r="A20" s="99">
        <v>4</v>
      </c>
      <c r="B20" s="102" t="s">
        <v>18</v>
      </c>
      <c r="C20" s="60" t="s">
        <v>8</v>
      </c>
      <c r="D20" s="54">
        <v>38.85</v>
      </c>
      <c r="E20" s="55">
        <f t="shared" ref="E20:E29" si="1">ROUND(D20*1.2,2)</f>
        <v>46.62</v>
      </c>
      <c r="F20" s="54">
        <v>39.89</v>
      </c>
      <c r="G20" s="79">
        <f t="shared" si="0"/>
        <v>47.87</v>
      </c>
      <c r="H20" s="77"/>
      <c r="I20" s="78"/>
      <c r="J20" s="77"/>
      <c r="K20" s="78"/>
    </row>
    <row r="21" spans="1:11" ht="21" customHeight="1" thickBot="1">
      <c r="A21" s="100"/>
      <c r="B21" s="103"/>
      <c r="C21" s="57" t="s">
        <v>9</v>
      </c>
      <c r="D21" s="63">
        <v>1.53</v>
      </c>
      <c r="E21" s="62">
        <f t="shared" si="1"/>
        <v>1.84</v>
      </c>
      <c r="F21" s="63">
        <v>1.58</v>
      </c>
      <c r="G21" s="80">
        <f t="shared" si="0"/>
        <v>1.9</v>
      </c>
      <c r="H21" s="77"/>
      <c r="I21" s="78"/>
      <c r="J21" s="77"/>
      <c r="K21" s="78"/>
    </row>
    <row r="22" spans="1:11" ht="19.5" customHeight="1">
      <c r="A22" s="99">
        <v>5</v>
      </c>
      <c r="B22" s="52" t="s">
        <v>19</v>
      </c>
      <c r="C22" s="60" t="s">
        <v>8</v>
      </c>
      <c r="D22" s="54">
        <v>29.52</v>
      </c>
      <c r="E22" s="55">
        <f t="shared" si="1"/>
        <v>35.42</v>
      </c>
      <c r="F22" s="54">
        <v>30.31</v>
      </c>
      <c r="G22" s="79">
        <f t="shared" si="0"/>
        <v>36.369999999999997</v>
      </c>
      <c r="H22" s="77"/>
      <c r="I22" s="78"/>
      <c r="J22" s="77"/>
      <c r="K22" s="78"/>
    </row>
    <row r="23" spans="1:11" ht="21.75" customHeight="1" thickBot="1">
      <c r="A23" s="100"/>
      <c r="B23" s="56"/>
      <c r="C23" s="57" t="s">
        <v>9</v>
      </c>
      <c r="D23" s="63">
        <v>1</v>
      </c>
      <c r="E23" s="62">
        <f t="shared" si="1"/>
        <v>1.2</v>
      </c>
      <c r="F23" s="63">
        <v>1.02</v>
      </c>
      <c r="G23" s="80">
        <f t="shared" si="0"/>
        <v>1.22</v>
      </c>
      <c r="H23" s="77"/>
      <c r="I23" s="78"/>
      <c r="J23" s="77"/>
      <c r="K23" s="78"/>
    </row>
    <row r="24" spans="1:11" ht="18" customHeight="1">
      <c r="A24" s="99">
        <v>6</v>
      </c>
      <c r="B24" s="52" t="s">
        <v>20</v>
      </c>
      <c r="C24" s="60" t="s">
        <v>8</v>
      </c>
      <c r="D24" s="54">
        <v>30.39</v>
      </c>
      <c r="E24" s="55">
        <f t="shared" si="1"/>
        <v>36.47</v>
      </c>
      <c r="F24" s="54">
        <v>31.2</v>
      </c>
      <c r="G24" s="79">
        <f t="shared" si="0"/>
        <v>37.44</v>
      </c>
      <c r="H24" s="77"/>
      <c r="I24" s="78"/>
      <c r="J24" s="77"/>
      <c r="K24" s="78"/>
    </row>
    <row r="25" spans="1:11" ht="17.25" customHeight="1" thickBot="1">
      <c r="A25" s="100"/>
      <c r="B25" s="56"/>
      <c r="C25" s="57" t="s">
        <v>9</v>
      </c>
      <c r="D25" s="63">
        <v>0.92</v>
      </c>
      <c r="E25" s="62">
        <f t="shared" si="1"/>
        <v>1.1000000000000001</v>
      </c>
      <c r="F25" s="63">
        <v>0.94</v>
      </c>
      <c r="G25" s="80">
        <f t="shared" si="0"/>
        <v>1.1299999999999999</v>
      </c>
      <c r="H25" s="77"/>
      <c r="I25" s="78"/>
      <c r="J25" s="77"/>
      <c r="K25" s="78"/>
    </row>
    <row r="26" spans="1:11" ht="21.75" customHeight="1">
      <c r="A26" s="95">
        <v>7</v>
      </c>
      <c r="B26" s="52" t="s">
        <v>21</v>
      </c>
      <c r="C26" s="60" t="s">
        <v>8</v>
      </c>
      <c r="D26" s="54">
        <v>26.16</v>
      </c>
      <c r="E26" s="55">
        <f>ROUND(D26*1.2,2)</f>
        <v>31.39</v>
      </c>
      <c r="F26" s="54">
        <v>26.86</v>
      </c>
      <c r="G26" s="79">
        <f>ROUND(F26*1.2,2)</f>
        <v>32.229999999999997</v>
      </c>
      <c r="H26" s="77"/>
      <c r="I26" s="78"/>
      <c r="J26" s="77"/>
      <c r="K26" s="78"/>
    </row>
    <row r="27" spans="1:11" ht="20.45" customHeight="1" thickBot="1">
      <c r="A27" s="96"/>
      <c r="B27" s="56"/>
      <c r="C27" s="57" t="s">
        <v>9</v>
      </c>
      <c r="D27" s="63">
        <v>0.72</v>
      </c>
      <c r="E27" s="62">
        <f>ROUND(D27*1.2,2)</f>
        <v>0.86</v>
      </c>
      <c r="F27" s="63">
        <v>0.74</v>
      </c>
      <c r="G27" s="81">
        <f>ROUND(F27*1.2,2)</f>
        <v>0.89</v>
      </c>
      <c r="H27" s="77"/>
      <c r="I27" s="78"/>
      <c r="J27" s="77"/>
      <c r="K27" s="78"/>
    </row>
    <row r="28" spans="1:11" ht="19.7" hidden="1" customHeight="1" thickBot="1">
      <c r="A28" s="112">
        <v>8</v>
      </c>
      <c r="B28" s="52" t="s">
        <v>22</v>
      </c>
      <c r="C28" s="53" t="s">
        <v>8</v>
      </c>
      <c r="D28" s="66">
        <v>13.09</v>
      </c>
      <c r="E28" s="55">
        <f t="shared" si="1"/>
        <v>15.71</v>
      </c>
      <c r="F28" s="66">
        <v>13.44</v>
      </c>
      <c r="G28" s="74">
        <f t="shared" si="0"/>
        <v>16.13</v>
      </c>
      <c r="H28" s="77"/>
      <c r="I28" s="78"/>
      <c r="J28" s="77"/>
      <c r="K28" s="78"/>
    </row>
    <row r="29" spans="1:11" ht="21" hidden="1" customHeight="1" thickBot="1">
      <c r="A29" s="100"/>
      <c r="B29" s="56"/>
      <c r="C29" s="57" t="s">
        <v>9</v>
      </c>
      <c r="D29" s="67">
        <v>0.34</v>
      </c>
      <c r="E29" s="62">
        <f t="shared" si="1"/>
        <v>0.41</v>
      </c>
      <c r="F29" s="67">
        <v>0.39</v>
      </c>
      <c r="G29" s="75">
        <f t="shared" si="0"/>
        <v>0.47</v>
      </c>
      <c r="H29" s="77"/>
      <c r="I29" s="78"/>
      <c r="J29" s="77"/>
      <c r="K29" s="78"/>
    </row>
    <row r="30" spans="1:11" ht="18.600000000000001" customHeight="1">
      <c r="A30" s="99">
        <v>8</v>
      </c>
      <c r="B30" s="52" t="s">
        <v>58</v>
      </c>
      <c r="C30" s="60" t="s">
        <v>8</v>
      </c>
      <c r="D30" s="54">
        <v>34.17</v>
      </c>
      <c r="E30" s="55">
        <f>ROUND(D30*1.2,2)</f>
        <v>41</v>
      </c>
      <c r="F30" s="54">
        <v>35.1</v>
      </c>
      <c r="G30" s="79">
        <f>ROUND(F30*1.2,2)</f>
        <v>42.12</v>
      </c>
      <c r="H30" s="72"/>
    </row>
    <row r="31" spans="1:11" ht="21" customHeight="1" thickBot="1">
      <c r="A31" s="100"/>
      <c r="B31" s="56"/>
      <c r="C31" s="57" t="s">
        <v>9</v>
      </c>
      <c r="D31" s="63">
        <v>0.52</v>
      </c>
      <c r="E31" s="62">
        <f>ROUND(D31*1.2,2)</f>
        <v>0.62</v>
      </c>
      <c r="F31" s="63">
        <v>0.53</v>
      </c>
      <c r="G31" s="81">
        <f>ROUND(F31*1.2,2)</f>
        <v>0.64</v>
      </c>
      <c r="H31" s="72"/>
    </row>
    <row r="32" spans="1:11" ht="21" customHeight="1">
      <c r="A32" s="64"/>
      <c r="B32" s="17"/>
      <c r="C32" s="64"/>
      <c r="D32" s="97"/>
      <c r="E32" s="78"/>
      <c r="F32" s="97"/>
      <c r="G32" s="78"/>
      <c r="H32" s="72"/>
    </row>
    <row r="33" spans="1:8" ht="21" customHeight="1">
      <c r="A33" s="64"/>
      <c r="B33" s="17"/>
      <c r="C33" s="64"/>
      <c r="D33" s="97"/>
      <c r="E33" s="78"/>
      <c r="F33" s="97"/>
      <c r="G33" s="78"/>
      <c r="H33" s="72"/>
    </row>
    <row r="34" spans="1:8" ht="18" customHeight="1">
      <c r="A34" s="51" t="s">
        <v>4</v>
      </c>
      <c r="B34" s="9"/>
      <c r="C34" s="5"/>
      <c r="D34" s="5"/>
      <c r="E34" s="6" t="s">
        <v>64</v>
      </c>
      <c r="F34" s="5"/>
      <c r="G34" s="5"/>
      <c r="H34" s="72"/>
    </row>
    <row r="35" spans="1:8" ht="18" customHeight="1">
      <c r="A35" s="51"/>
      <c r="B35" s="9"/>
      <c r="C35" s="5"/>
      <c r="D35" s="5"/>
      <c r="E35" s="6"/>
      <c r="F35" s="5"/>
      <c r="G35" s="5"/>
      <c r="H35" s="72"/>
    </row>
    <row r="36" spans="1:8" ht="19.350000000000001" customHeight="1">
      <c r="A36" s="5"/>
      <c r="B36" s="5"/>
      <c r="C36" s="5"/>
      <c r="D36" s="5"/>
      <c r="E36" s="5"/>
      <c r="F36" s="5"/>
      <c r="G36" s="5"/>
      <c r="H36" s="72"/>
    </row>
    <row r="38" spans="1:8">
      <c r="A38" s="3"/>
    </row>
  </sheetData>
  <mergeCells count="20">
    <mergeCell ref="H14:K14"/>
    <mergeCell ref="H13:M13"/>
    <mergeCell ref="A18:A19"/>
    <mergeCell ref="A28:A29"/>
    <mergeCell ref="A13:A14"/>
    <mergeCell ref="B13:B14"/>
    <mergeCell ref="A16:A17"/>
    <mergeCell ref="C13:C14"/>
    <mergeCell ref="B7:G7"/>
    <mergeCell ref="B8:G8"/>
    <mergeCell ref="B9:G9"/>
    <mergeCell ref="B10:G10"/>
    <mergeCell ref="D13:E13"/>
    <mergeCell ref="A24:A25"/>
    <mergeCell ref="A30:A31"/>
    <mergeCell ref="C11:D11"/>
    <mergeCell ref="B20:B21"/>
    <mergeCell ref="F13:G13"/>
    <mergeCell ref="A20:A21"/>
    <mergeCell ref="A22:A23"/>
  </mergeCells>
  <pageMargins left="0.72" right="0.23622047244094491" top="0.19685039370078741" bottom="0.19685039370078741" header="0.19685039370078741" footer="0.11811023622047245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57"/>
  <sheetViews>
    <sheetView tabSelected="1" zoomScaleSheetLayoutView="78" workbookViewId="0">
      <selection activeCell="N18" sqref="N17:N18"/>
    </sheetView>
  </sheetViews>
  <sheetFormatPr defaultRowHeight="12.75"/>
  <cols>
    <col min="1" max="1" width="3.5703125" style="1" customWidth="1"/>
    <col min="2" max="2" width="50.85546875" style="1" customWidth="1"/>
    <col min="3" max="3" width="10.42578125" style="1" customWidth="1"/>
    <col min="4" max="5" width="9" style="1" customWidth="1"/>
    <col min="6" max="6" width="9.140625" style="1" customWidth="1"/>
    <col min="7" max="7" width="12.42578125" style="1" customWidth="1"/>
    <col min="8" max="8" width="6.5703125" style="73" customWidth="1"/>
    <col min="9" max="9" width="5.85546875" style="73" customWidth="1"/>
    <col min="10" max="10" width="6.85546875" style="73" customWidth="1"/>
    <col min="11" max="11" width="6.140625" style="73" customWidth="1"/>
    <col min="12" max="14" width="9.140625" style="73"/>
    <col min="15" max="16384" width="9.140625" style="1"/>
  </cols>
  <sheetData>
    <row r="1" spans="1:14" ht="15.75">
      <c r="A1" s="18"/>
      <c r="B1" s="18"/>
      <c r="C1" s="18"/>
      <c r="D1" s="5"/>
      <c r="E1" s="18" t="s">
        <v>3</v>
      </c>
      <c r="F1" s="18"/>
      <c r="G1" s="18"/>
    </row>
    <row r="2" spans="1:14" ht="15.75">
      <c r="A2" s="18"/>
      <c r="B2" s="18"/>
      <c r="C2" s="18"/>
      <c r="D2" s="5"/>
      <c r="E2" s="18" t="s">
        <v>23</v>
      </c>
      <c r="F2" s="18"/>
      <c r="G2" s="18"/>
    </row>
    <row r="3" spans="1:14" ht="15.75">
      <c r="A3" s="18"/>
      <c r="B3" s="18"/>
      <c r="C3" s="18"/>
      <c r="D3" s="5"/>
      <c r="E3" s="18" t="s">
        <v>2</v>
      </c>
      <c r="F3" s="18"/>
      <c r="G3" s="18"/>
    </row>
    <row r="4" spans="1:14" ht="15.75">
      <c r="A4" s="18"/>
      <c r="B4" s="18"/>
      <c r="C4" s="18"/>
      <c r="D4" s="5"/>
      <c r="E4" s="18" t="s">
        <v>12</v>
      </c>
      <c r="F4" s="18" t="s">
        <v>24</v>
      </c>
      <c r="G4" s="18"/>
    </row>
    <row r="5" spans="1:14" ht="15.75">
      <c r="A5" s="19"/>
      <c r="B5" s="123" t="s">
        <v>1</v>
      </c>
      <c r="C5" s="123"/>
      <c r="D5" s="123"/>
      <c r="E5" s="123"/>
      <c r="F5" s="124"/>
      <c r="G5" s="124"/>
    </row>
    <row r="6" spans="1:14" ht="13.5" customHeight="1">
      <c r="A6" s="19"/>
      <c r="B6" s="125" t="s">
        <v>11</v>
      </c>
      <c r="C6" s="125"/>
      <c r="D6" s="125"/>
      <c r="E6" s="125"/>
      <c r="F6" s="126"/>
      <c r="G6" s="126"/>
    </row>
    <row r="7" spans="1:14" ht="12.75" customHeight="1">
      <c r="A7" s="19"/>
      <c r="B7" s="125" t="s">
        <v>14</v>
      </c>
      <c r="C7" s="127"/>
      <c r="D7" s="127"/>
      <c r="E7" s="127"/>
      <c r="F7" s="126"/>
      <c r="G7" s="126"/>
    </row>
    <row r="8" spans="1:14" ht="12.75" customHeight="1">
      <c r="A8" s="19"/>
      <c r="B8" s="125" t="s">
        <v>25</v>
      </c>
      <c r="C8" s="125"/>
      <c r="D8" s="125"/>
      <c r="E8" s="125"/>
      <c r="F8" s="126"/>
      <c r="G8" s="126"/>
    </row>
    <row r="9" spans="1:14" ht="13.5" customHeight="1">
      <c r="A9" s="19"/>
      <c r="B9" s="7" t="s">
        <v>51</v>
      </c>
      <c r="C9" s="8" t="s">
        <v>65</v>
      </c>
      <c r="D9" s="9" t="s">
        <v>61</v>
      </c>
      <c r="E9" s="6"/>
      <c r="F9" s="10"/>
      <c r="G9" s="6" t="s">
        <v>55</v>
      </c>
    </row>
    <row r="10" spans="1:14" ht="87.75" customHeight="1">
      <c r="A10" s="122" t="s">
        <v>0</v>
      </c>
      <c r="B10" s="132" t="s">
        <v>10</v>
      </c>
      <c r="C10" s="122" t="s">
        <v>5</v>
      </c>
      <c r="D10" s="122" t="s">
        <v>16</v>
      </c>
      <c r="E10" s="122"/>
      <c r="F10" s="122" t="s">
        <v>17</v>
      </c>
      <c r="G10" s="122"/>
      <c r="H10" s="120"/>
      <c r="I10" s="120"/>
      <c r="J10" s="120"/>
      <c r="K10" s="120"/>
      <c r="L10" s="120"/>
      <c r="M10" s="120"/>
    </row>
    <row r="11" spans="1:14" ht="45" customHeight="1">
      <c r="A11" s="131"/>
      <c r="B11" s="131"/>
      <c r="C11" s="131"/>
      <c r="D11" s="4" t="s">
        <v>6</v>
      </c>
      <c r="E11" s="4" t="s">
        <v>7</v>
      </c>
      <c r="F11" s="4" t="s">
        <v>6</v>
      </c>
      <c r="G11" s="4" t="s">
        <v>7</v>
      </c>
      <c r="H11" s="121"/>
      <c r="I11" s="121"/>
      <c r="J11" s="121"/>
      <c r="K11" s="121"/>
      <c r="L11" s="76"/>
      <c r="M11" s="82"/>
    </row>
    <row r="12" spans="1:14" ht="11.25" customHeight="1">
      <c r="A12" s="4">
        <v>1</v>
      </c>
      <c r="B12" s="49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72"/>
    </row>
    <row r="13" spans="1:14" ht="13.5" customHeight="1">
      <c r="A13" s="117">
        <v>1</v>
      </c>
      <c r="B13" s="133" t="s">
        <v>26</v>
      </c>
      <c r="C13" s="134"/>
      <c r="D13" s="134"/>
      <c r="E13" s="134"/>
      <c r="F13" s="134"/>
      <c r="G13" s="135"/>
    </row>
    <row r="14" spans="1:14" ht="12.75" customHeight="1">
      <c r="A14" s="118"/>
      <c r="B14" s="21" t="s">
        <v>29</v>
      </c>
      <c r="C14" s="20" t="s">
        <v>15</v>
      </c>
      <c r="D14" s="50">
        <v>68.59</v>
      </c>
      <c r="E14" s="22">
        <f>ROUND(D14*1.2,2)</f>
        <v>82.31</v>
      </c>
      <c r="F14" s="50">
        <v>70.430000000000007</v>
      </c>
      <c r="G14" s="22">
        <f>ROUND(F14*1.2,2)</f>
        <v>84.52</v>
      </c>
      <c r="H14" s="68"/>
      <c r="I14" s="65"/>
      <c r="J14" s="68"/>
      <c r="K14" s="65"/>
      <c r="L14" s="83"/>
      <c r="M14" s="71"/>
    </row>
    <row r="15" spans="1:14" ht="13.5" customHeight="1">
      <c r="A15" s="119"/>
      <c r="B15" s="23" t="s">
        <v>27</v>
      </c>
      <c r="C15" s="20" t="s">
        <v>15</v>
      </c>
      <c r="D15" s="50">
        <v>75.44</v>
      </c>
      <c r="E15" s="22">
        <f>ROUND(D15*1.2,2)</f>
        <v>90.53</v>
      </c>
      <c r="F15" s="50">
        <v>77.459999999999994</v>
      </c>
      <c r="G15" s="22">
        <f>ROUND(F15*1.2,2)</f>
        <v>92.95</v>
      </c>
      <c r="H15" s="68"/>
      <c r="I15" s="65"/>
      <c r="J15" s="68"/>
      <c r="K15" s="65"/>
      <c r="L15" s="84"/>
    </row>
    <row r="16" spans="1:14" s="2" customFormat="1" ht="14.25" customHeight="1">
      <c r="A16" s="117">
        <v>2</v>
      </c>
      <c r="B16" s="26" t="s">
        <v>28</v>
      </c>
      <c r="C16" s="27"/>
      <c r="D16" s="27"/>
      <c r="E16" s="28"/>
      <c r="F16" s="29"/>
      <c r="G16" s="30"/>
      <c r="H16" s="71"/>
      <c r="I16" s="71"/>
      <c r="J16" s="71"/>
      <c r="K16" s="71"/>
      <c r="L16" s="84"/>
      <c r="M16" s="73"/>
      <c r="N16" s="71"/>
    </row>
    <row r="17" spans="1:14" s="2" customFormat="1" ht="14.25" customHeight="1">
      <c r="A17" s="118"/>
      <c r="B17" s="31" t="s">
        <v>31</v>
      </c>
      <c r="C17" s="20"/>
      <c r="D17" s="20"/>
      <c r="E17" s="32"/>
      <c r="F17" s="32"/>
      <c r="G17" s="32"/>
      <c r="H17" s="71"/>
      <c r="I17" s="71"/>
      <c r="J17" s="71"/>
      <c r="K17" s="71"/>
      <c r="L17" s="84"/>
      <c r="M17" s="73"/>
      <c r="N17" s="71"/>
    </row>
    <row r="18" spans="1:14" ht="14.25" customHeight="1">
      <c r="A18" s="118"/>
      <c r="B18" s="24" t="s">
        <v>29</v>
      </c>
      <c r="C18" s="20" t="s">
        <v>15</v>
      </c>
      <c r="D18" s="50">
        <v>64.510000000000005</v>
      </c>
      <c r="E18" s="22">
        <f>ROUND(D18*1.2,2)</f>
        <v>77.41</v>
      </c>
      <c r="F18" s="50">
        <v>66.239999999999995</v>
      </c>
      <c r="G18" s="22">
        <f>ROUND(F18*1.2,2)</f>
        <v>79.489999999999995</v>
      </c>
      <c r="H18" s="68"/>
      <c r="I18" s="65"/>
      <c r="J18" s="68"/>
      <c r="K18" s="65"/>
      <c r="L18" s="84"/>
    </row>
    <row r="19" spans="1:14" ht="12.75" customHeight="1">
      <c r="A19" s="119"/>
      <c r="B19" s="25" t="s">
        <v>30</v>
      </c>
      <c r="C19" s="20" t="s">
        <v>15</v>
      </c>
      <c r="D19" s="50">
        <v>57.39</v>
      </c>
      <c r="E19" s="22">
        <f>ROUND(D19*1.2,2)</f>
        <v>68.87</v>
      </c>
      <c r="F19" s="50">
        <v>58.93</v>
      </c>
      <c r="G19" s="22">
        <f>ROUND(F19*1.2,2)</f>
        <v>70.72</v>
      </c>
      <c r="H19" s="68"/>
      <c r="I19" s="65"/>
      <c r="J19" s="68"/>
      <c r="K19" s="65"/>
      <c r="L19" s="84"/>
    </row>
    <row r="20" spans="1:14" ht="12.75" customHeight="1">
      <c r="A20" s="117">
        <v>3</v>
      </c>
      <c r="B20" s="31" t="s">
        <v>32</v>
      </c>
      <c r="C20" s="20"/>
      <c r="D20" s="20"/>
      <c r="E20" s="32"/>
      <c r="F20" s="20"/>
      <c r="G20" s="32"/>
      <c r="H20" s="85"/>
      <c r="I20" s="86"/>
      <c r="J20" s="87"/>
      <c r="K20" s="86"/>
      <c r="L20" s="84"/>
    </row>
    <row r="21" spans="1:14" ht="12.75" customHeight="1">
      <c r="A21" s="118"/>
      <c r="B21" s="24" t="s">
        <v>29</v>
      </c>
      <c r="C21" s="33" t="s">
        <v>15</v>
      </c>
      <c r="D21" s="50">
        <v>63.54</v>
      </c>
      <c r="E21" s="22">
        <f>ROUND(D21*1.2,2)</f>
        <v>76.25</v>
      </c>
      <c r="F21" s="50">
        <v>65.239999999999995</v>
      </c>
      <c r="G21" s="22">
        <f>ROUND(F21*1.2,2)</f>
        <v>78.290000000000006</v>
      </c>
      <c r="H21" s="68"/>
      <c r="I21" s="65"/>
      <c r="J21" s="68"/>
      <c r="K21" s="65"/>
      <c r="L21" s="84"/>
    </row>
    <row r="22" spans="1:14" ht="12" customHeight="1">
      <c r="A22" s="118"/>
      <c r="B22" s="24" t="s">
        <v>30</v>
      </c>
      <c r="C22" s="33" t="s">
        <v>15</v>
      </c>
      <c r="D22" s="50">
        <v>59.31</v>
      </c>
      <c r="E22" s="22">
        <f>ROUND(D22*1.2,2)</f>
        <v>71.17</v>
      </c>
      <c r="F22" s="50">
        <v>60.9</v>
      </c>
      <c r="G22" s="22">
        <f>ROUND(F22*1.2,2)</f>
        <v>73.08</v>
      </c>
      <c r="H22" s="68"/>
      <c r="I22" s="65"/>
      <c r="J22" s="68"/>
      <c r="K22" s="65"/>
      <c r="L22" s="84"/>
    </row>
    <row r="23" spans="1:14" ht="12.75" customHeight="1">
      <c r="A23" s="119"/>
      <c r="B23" s="25" t="s">
        <v>59</v>
      </c>
      <c r="C23" s="33" t="s">
        <v>15</v>
      </c>
      <c r="D23" s="50">
        <v>61.21</v>
      </c>
      <c r="E23" s="22">
        <f>ROUND(D23*1.2,2)</f>
        <v>73.45</v>
      </c>
      <c r="F23" s="50">
        <v>62.85</v>
      </c>
      <c r="G23" s="22">
        <f>ROUND(F23*1.2,2)</f>
        <v>75.42</v>
      </c>
      <c r="H23" s="68"/>
      <c r="I23" s="65"/>
      <c r="J23" s="68"/>
      <c r="K23" s="65"/>
      <c r="L23" s="84"/>
    </row>
    <row r="24" spans="1:14" ht="12.75" customHeight="1">
      <c r="A24" s="98"/>
      <c r="B24" s="31" t="s">
        <v>60</v>
      </c>
      <c r="C24" s="20"/>
      <c r="D24" s="20"/>
      <c r="E24" s="32"/>
      <c r="F24" s="20"/>
      <c r="G24" s="32"/>
      <c r="H24" s="68"/>
      <c r="I24" s="65"/>
      <c r="J24" s="68"/>
      <c r="K24" s="65"/>
      <c r="L24" s="84"/>
    </row>
    <row r="25" spans="1:14" ht="13.5" customHeight="1">
      <c r="A25" s="98">
        <v>4</v>
      </c>
      <c r="B25" s="24" t="s">
        <v>29</v>
      </c>
      <c r="C25" s="33" t="s">
        <v>15</v>
      </c>
      <c r="D25" s="50">
        <v>63.27</v>
      </c>
      <c r="E25" s="22">
        <f>ROUND(D25*1.2,2)</f>
        <v>75.92</v>
      </c>
      <c r="F25" s="50">
        <v>64.959999999999994</v>
      </c>
      <c r="G25" s="22">
        <f>ROUND(F25*1.2,2)</f>
        <v>77.95</v>
      </c>
      <c r="H25" s="68"/>
      <c r="I25" s="65"/>
      <c r="J25" s="68"/>
      <c r="K25" s="65"/>
      <c r="L25" s="84"/>
    </row>
    <row r="26" spans="1:14" ht="12.75" customHeight="1">
      <c r="A26" s="98"/>
      <c r="B26" s="24" t="s">
        <v>30</v>
      </c>
      <c r="C26" s="33" t="s">
        <v>15</v>
      </c>
      <c r="D26" s="50">
        <v>62.65</v>
      </c>
      <c r="E26" s="22">
        <f>ROUND(D26*1.2,2)</f>
        <v>75.180000000000007</v>
      </c>
      <c r="F26" s="50">
        <v>64.33</v>
      </c>
      <c r="G26" s="22">
        <f>ROUND(F26*1.2,2)</f>
        <v>77.2</v>
      </c>
      <c r="H26" s="68"/>
      <c r="I26" s="65"/>
      <c r="J26" s="68"/>
      <c r="K26" s="65"/>
      <c r="L26" s="84"/>
    </row>
    <row r="27" spans="1:14" ht="15" customHeight="1">
      <c r="A27" s="117">
        <v>5</v>
      </c>
      <c r="B27" s="133" t="s">
        <v>33</v>
      </c>
      <c r="C27" s="134"/>
      <c r="D27" s="134"/>
      <c r="E27" s="134"/>
      <c r="F27" s="134"/>
      <c r="G27" s="135"/>
      <c r="L27" s="84"/>
    </row>
    <row r="28" spans="1:14" ht="14.25" customHeight="1">
      <c r="A28" s="118"/>
      <c r="B28" s="34" t="s">
        <v>34</v>
      </c>
      <c r="C28" s="35"/>
      <c r="D28" s="35"/>
      <c r="E28" s="35"/>
      <c r="F28" s="35"/>
      <c r="G28" s="35"/>
      <c r="L28" s="84"/>
    </row>
    <row r="29" spans="1:14" ht="10.5" customHeight="1">
      <c r="A29" s="118"/>
      <c r="B29" s="24" t="s">
        <v>29</v>
      </c>
      <c r="C29" s="33" t="s">
        <v>15</v>
      </c>
      <c r="D29" s="50">
        <v>41.65</v>
      </c>
      <c r="E29" s="22">
        <f>ROUND(D29*1.2,2)</f>
        <v>49.98</v>
      </c>
      <c r="F29" s="50">
        <v>42.77</v>
      </c>
      <c r="G29" s="22">
        <f>ROUND(F29*1.2,2)</f>
        <v>51.32</v>
      </c>
      <c r="H29" s="68"/>
      <c r="I29" s="65"/>
      <c r="J29" s="68"/>
      <c r="K29" s="65"/>
      <c r="L29" s="84"/>
    </row>
    <row r="30" spans="1:14" ht="13.5" customHeight="1">
      <c r="A30" s="119"/>
      <c r="B30" s="24" t="s">
        <v>35</v>
      </c>
      <c r="C30" s="33" t="s">
        <v>15</v>
      </c>
      <c r="D30" s="50">
        <v>47.08</v>
      </c>
      <c r="E30" s="22">
        <f>ROUND(D30*1.2,2)</f>
        <v>56.5</v>
      </c>
      <c r="F30" s="50">
        <v>48.35</v>
      </c>
      <c r="G30" s="22">
        <f>ROUND(F30*1.2,2)</f>
        <v>58.02</v>
      </c>
      <c r="H30" s="68"/>
      <c r="I30" s="65"/>
      <c r="J30" s="68"/>
      <c r="K30" s="65"/>
      <c r="L30" s="84"/>
    </row>
    <row r="31" spans="1:14" ht="13.5" customHeight="1">
      <c r="A31" s="139">
        <v>6</v>
      </c>
      <c r="B31" s="31" t="s">
        <v>36</v>
      </c>
      <c r="C31" s="20"/>
      <c r="D31" s="20"/>
      <c r="E31" s="32"/>
      <c r="F31" s="32"/>
      <c r="G31" s="32"/>
      <c r="H31" s="85"/>
      <c r="I31" s="86"/>
      <c r="J31" s="88"/>
      <c r="K31" s="86"/>
      <c r="L31" s="84"/>
    </row>
    <row r="32" spans="1:14" ht="12.75" customHeight="1">
      <c r="A32" s="140"/>
      <c r="B32" s="24" t="s">
        <v>38</v>
      </c>
      <c r="C32" s="33" t="s">
        <v>15</v>
      </c>
      <c r="D32" s="50">
        <v>46.65</v>
      </c>
      <c r="E32" s="22">
        <f>ROUND(D32*1.2,2)</f>
        <v>55.98</v>
      </c>
      <c r="F32" s="50">
        <v>47.9</v>
      </c>
      <c r="G32" s="22">
        <f>ROUND(F32*1.2,2)</f>
        <v>57.48</v>
      </c>
      <c r="H32" s="68"/>
      <c r="I32" s="65"/>
      <c r="J32" s="68"/>
      <c r="K32" s="65"/>
      <c r="L32" s="84"/>
    </row>
    <row r="33" spans="1:12" ht="13.5" customHeight="1">
      <c r="A33" s="140"/>
      <c r="B33" s="37" t="s">
        <v>50</v>
      </c>
      <c r="C33" s="33" t="s">
        <v>15</v>
      </c>
      <c r="D33" s="50">
        <v>47.24</v>
      </c>
      <c r="E33" s="22">
        <f>ROUND(D33*1.2,2)</f>
        <v>56.69</v>
      </c>
      <c r="F33" s="50">
        <v>48.51</v>
      </c>
      <c r="G33" s="22">
        <f>ROUND(F33*1.2,2)</f>
        <v>58.21</v>
      </c>
      <c r="H33" s="68"/>
      <c r="I33" s="65"/>
      <c r="J33" s="68"/>
      <c r="K33" s="65"/>
      <c r="L33" s="84"/>
    </row>
    <row r="34" spans="1:12" ht="14.25" customHeight="1">
      <c r="A34" s="141"/>
      <c r="B34" s="37" t="s">
        <v>63</v>
      </c>
      <c r="C34" s="33" t="s">
        <v>15</v>
      </c>
      <c r="D34" s="50">
        <v>45.99</v>
      </c>
      <c r="E34" s="22">
        <f>ROUND(D34*1.2,2)</f>
        <v>55.19</v>
      </c>
      <c r="F34" s="50">
        <v>47.22</v>
      </c>
      <c r="G34" s="22">
        <f>ROUND(F34*1.2,2)</f>
        <v>56.66</v>
      </c>
      <c r="H34" s="68"/>
      <c r="I34" s="65"/>
      <c r="J34" s="68"/>
      <c r="K34" s="65"/>
      <c r="L34" s="84"/>
    </row>
    <row r="35" spans="1:12" ht="14.25" customHeight="1">
      <c r="A35" s="117">
        <v>7</v>
      </c>
      <c r="B35" s="136" t="s">
        <v>52</v>
      </c>
      <c r="C35" s="137"/>
      <c r="D35" s="137"/>
      <c r="E35" s="137"/>
      <c r="F35" s="137"/>
      <c r="G35" s="138"/>
      <c r="L35" s="84"/>
    </row>
    <row r="36" spans="1:12" ht="13.7" customHeight="1">
      <c r="A36" s="118"/>
      <c r="B36" s="21" t="s">
        <v>39</v>
      </c>
      <c r="C36" s="38"/>
      <c r="D36" s="36"/>
      <c r="E36" s="36"/>
      <c r="F36" s="36"/>
      <c r="G36" s="36"/>
      <c r="L36" s="84"/>
    </row>
    <row r="37" spans="1:12" ht="14.25" customHeight="1">
      <c r="A37" s="118"/>
      <c r="B37" s="24" t="s">
        <v>37</v>
      </c>
      <c r="C37" s="33" t="s">
        <v>15</v>
      </c>
      <c r="D37" s="50">
        <v>49.69</v>
      </c>
      <c r="E37" s="22">
        <f>ROUND(D37*1.2,2)</f>
        <v>59.63</v>
      </c>
      <c r="F37" s="50">
        <v>51.02</v>
      </c>
      <c r="G37" s="22">
        <f>ROUND(F37*1.2,2)</f>
        <v>61.22</v>
      </c>
      <c r="H37" s="68"/>
      <c r="I37" s="65"/>
      <c r="J37" s="68"/>
      <c r="K37" s="65"/>
      <c r="L37" s="84"/>
    </row>
    <row r="38" spans="1:12" ht="12.75" customHeight="1">
      <c r="A38" s="118"/>
      <c r="B38" s="21" t="s">
        <v>40</v>
      </c>
      <c r="C38" s="38"/>
      <c r="D38" s="93"/>
      <c r="E38" s="36"/>
      <c r="F38" s="36"/>
      <c r="G38" s="36"/>
      <c r="H38" s="89"/>
      <c r="I38" s="90"/>
      <c r="J38" s="91"/>
      <c r="K38" s="90"/>
      <c r="L38" s="84"/>
    </row>
    <row r="39" spans="1:12" ht="12.75" customHeight="1">
      <c r="A39" s="119"/>
      <c r="B39" s="24" t="s">
        <v>37</v>
      </c>
      <c r="C39" s="33" t="s">
        <v>15</v>
      </c>
      <c r="D39" s="50">
        <v>46.35</v>
      </c>
      <c r="E39" s="22">
        <f>ROUND(D39*1.2,2)</f>
        <v>55.62</v>
      </c>
      <c r="F39" s="50">
        <v>47.59</v>
      </c>
      <c r="G39" s="22">
        <f>ROUND(F39*1.2,2)</f>
        <v>57.11</v>
      </c>
      <c r="H39" s="68"/>
      <c r="I39" s="65"/>
      <c r="J39" s="68"/>
      <c r="K39" s="65"/>
      <c r="L39" s="84"/>
    </row>
    <row r="40" spans="1:12" ht="14.25" customHeight="1">
      <c r="A40" s="117">
        <v>8</v>
      </c>
      <c r="B40" s="31" t="s">
        <v>34</v>
      </c>
      <c r="C40" s="39"/>
      <c r="D40" s="20"/>
      <c r="E40" s="32"/>
      <c r="F40" s="32"/>
      <c r="G40" s="32"/>
      <c r="H40" s="85"/>
      <c r="I40" s="86"/>
      <c r="J40" s="88"/>
      <c r="K40" s="86"/>
      <c r="L40" s="84"/>
    </row>
    <row r="41" spans="1:12" ht="14.25" customHeight="1">
      <c r="A41" s="119"/>
      <c r="B41" s="24" t="s">
        <v>41</v>
      </c>
      <c r="C41" s="33" t="s">
        <v>15</v>
      </c>
      <c r="D41" s="50">
        <v>34.85</v>
      </c>
      <c r="E41" s="22">
        <f>ROUND(D41*1.2,2)</f>
        <v>41.82</v>
      </c>
      <c r="F41" s="50">
        <v>35.79</v>
      </c>
      <c r="G41" s="22">
        <f>ROUND(F41*1.2,2)</f>
        <v>42.95</v>
      </c>
      <c r="H41" s="68"/>
      <c r="I41" s="65"/>
      <c r="J41" s="68"/>
      <c r="K41" s="65"/>
      <c r="L41" s="84"/>
    </row>
    <row r="42" spans="1:12" ht="14.25" customHeight="1">
      <c r="A42" s="117">
        <v>9</v>
      </c>
      <c r="B42" s="31" t="s">
        <v>42</v>
      </c>
      <c r="C42" s="39"/>
      <c r="D42" s="20"/>
      <c r="E42" s="32"/>
      <c r="F42" s="17"/>
      <c r="G42" s="40"/>
      <c r="H42" s="85"/>
      <c r="I42" s="86"/>
      <c r="J42" s="70"/>
      <c r="K42" s="17"/>
      <c r="L42" s="84"/>
    </row>
    <row r="43" spans="1:12" ht="15" customHeight="1">
      <c r="A43" s="118"/>
      <c r="B43" s="24" t="s">
        <v>43</v>
      </c>
      <c r="C43" s="33" t="s">
        <v>15</v>
      </c>
      <c r="D43" s="50">
        <v>64.47</v>
      </c>
      <c r="E43" s="22">
        <f>ROUND(D43*1.2,2)</f>
        <v>77.36</v>
      </c>
      <c r="F43" s="50">
        <v>66.2</v>
      </c>
      <c r="G43" s="22">
        <f>ROUND(F43*1.2,2)</f>
        <v>79.44</v>
      </c>
      <c r="H43" s="68"/>
      <c r="I43" s="65"/>
      <c r="J43" s="68"/>
      <c r="K43" s="65"/>
      <c r="L43" s="84"/>
    </row>
    <row r="44" spans="1:12" ht="14.25" customHeight="1">
      <c r="A44" s="119"/>
      <c r="B44" s="24" t="s">
        <v>44</v>
      </c>
      <c r="C44" s="33" t="s">
        <v>15</v>
      </c>
      <c r="D44" s="50">
        <v>50.6</v>
      </c>
      <c r="E44" s="22">
        <f>ROUND(D44*1.2,2)</f>
        <v>60.72</v>
      </c>
      <c r="F44" s="50">
        <v>51.96</v>
      </c>
      <c r="G44" s="22">
        <f>ROUND(F44*1.2,2)</f>
        <v>62.35</v>
      </c>
      <c r="H44" s="68"/>
      <c r="I44" s="65"/>
      <c r="J44" s="68"/>
      <c r="K44" s="65"/>
      <c r="L44" s="84"/>
    </row>
    <row r="45" spans="1:12" ht="15.75" customHeight="1">
      <c r="A45" s="117">
        <v>10</v>
      </c>
      <c r="B45" s="41" t="s">
        <v>45</v>
      </c>
      <c r="C45" s="42"/>
      <c r="D45" s="94"/>
      <c r="E45" s="43"/>
      <c r="F45" s="17"/>
      <c r="G45" s="40"/>
      <c r="H45" s="89"/>
      <c r="I45" s="92"/>
      <c r="J45" s="70"/>
      <c r="K45" s="17"/>
      <c r="L45" s="84"/>
    </row>
    <row r="46" spans="1:12" ht="14.25" customHeight="1">
      <c r="A46" s="118"/>
      <c r="B46" s="24" t="s">
        <v>29</v>
      </c>
      <c r="C46" s="33" t="s">
        <v>15</v>
      </c>
      <c r="D46" s="50">
        <v>59</v>
      </c>
      <c r="E46" s="22">
        <f>ROUND(D46*1.2,2)</f>
        <v>70.8</v>
      </c>
      <c r="F46" s="50">
        <v>60.58</v>
      </c>
      <c r="G46" s="22">
        <f>ROUND(F46*1.2,2)</f>
        <v>72.7</v>
      </c>
      <c r="H46" s="68"/>
      <c r="I46" s="65"/>
      <c r="J46" s="68"/>
      <c r="K46" s="65"/>
      <c r="L46" s="84"/>
    </row>
    <row r="47" spans="1:12" ht="14.25" customHeight="1">
      <c r="A47" s="119"/>
      <c r="B47" s="24" t="s">
        <v>43</v>
      </c>
      <c r="C47" s="33" t="s">
        <v>15</v>
      </c>
      <c r="D47" s="50">
        <v>64.47</v>
      </c>
      <c r="E47" s="22">
        <f>ROUND(D47*1.2,2)</f>
        <v>77.36</v>
      </c>
      <c r="F47" s="50">
        <v>66.2</v>
      </c>
      <c r="G47" s="22">
        <f>ROUND(F47*1.2,2)</f>
        <v>79.44</v>
      </c>
      <c r="H47" s="68"/>
      <c r="I47" s="65"/>
      <c r="J47" s="68"/>
      <c r="K47" s="65"/>
      <c r="L47" s="84"/>
    </row>
    <row r="48" spans="1:12" ht="15.75">
      <c r="A48" s="117">
        <v>11</v>
      </c>
      <c r="B48" s="41" t="s">
        <v>46</v>
      </c>
      <c r="C48" s="42"/>
      <c r="D48" s="69"/>
      <c r="E48" s="43"/>
      <c r="F48" s="44"/>
      <c r="G48" s="45"/>
      <c r="L48" s="84"/>
    </row>
    <row r="49" spans="1:12" ht="15.75" customHeight="1">
      <c r="A49" s="118"/>
      <c r="B49" s="46" t="s">
        <v>47</v>
      </c>
      <c r="C49" s="33" t="s">
        <v>15</v>
      </c>
      <c r="D49" s="50">
        <v>93.61</v>
      </c>
      <c r="E49" s="22">
        <f>ROUND(D49*1.2,2)</f>
        <v>112.33</v>
      </c>
      <c r="F49" s="50">
        <v>96.12</v>
      </c>
      <c r="G49" s="22">
        <f>ROUND(F49*1.2,2)</f>
        <v>115.34</v>
      </c>
      <c r="H49" s="68"/>
      <c r="I49" s="65"/>
      <c r="J49" s="68"/>
      <c r="K49" s="65"/>
      <c r="L49" s="84"/>
    </row>
    <row r="50" spans="1:12" ht="12" customHeight="1">
      <c r="A50" s="117">
        <v>12</v>
      </c>
      <c r="B50" s="128" t="s">
        <v>48</v>
      </c>
      <c r="C50" s="129"/>
      <c r="D50" s="129"/>
      <c r="E50" s="129"/>
      <c r="F50" s="129"/>
      <c r="G50" s="130"/>
      <c r="L50" s="84"/>
    </row>
    <row r="51" spans="1:12" ht="13.5" customHeight="1">
      <c r="A51" s="119"/>
      <c r="B51" s="46" t="s">
        <v>49</v>
      </c>
      <c r="C51" s="33" t="s">
        <v>15</v>
      </c>
      <c r="D51" s="50">
        <v>47.95</v>
      </c>
      <c r="E51" s="22">
        <f>ROUND(D51*1.2,2)</f>
        <v>57.54</v>
      </c>
      <c r="F51" s="50">
        <v>49.23</v>
      </c>
      <c r="G51" s="22">
        <f>ROUND(F51*1.2,2)</f>
        <v>59.08</v>
      </c>
      <c r="H51" s="68"/>
      <c r="I51" s="65"/>
      <c r="J51" s="68"/>
      <c r="K51" s="65"/>
      <c r="L51" s="84"/>
    </row>
    <row r="52" spans="1:12" ht="15.75" customHeight="1">
      <c r="A52" s="117">
        <v>13</v>
      </c>
      <c r="B52" s="128" t="s">
        <v>53</v>
      </c>
      <c r="C52" s="129"/>
      <c r="D52" s="129"/>
      <c r="E52" s="129"/>
      <c r="F52" s="129"/>
      <c r="G52" s="130"/>
      <c r="L52" s="84"/>
    </row>
    <row r="53" spans="1:12" ht="15" customHeight="1">
      <c r="A53" s="119"/>
      <c r="B53" s="47" t="s">
        <v>54</v>
      </c>
      <c r="C53" s="20" t="s">
        <v>15</v>
      </c>
      <c r="D53" s="50">
        <v>81.16</v>
      </c>
      <c r="E53" s="50">
        <f>ROUND(D53*1.2,2)</f>
        <v>97.39</v>
      </c>
      <c r="F53" s="50">
        <v>83.33</v>
      </c>
      <c r="G53" s="50">
        <f>ROUND(F53*1.2,2)</f>
        <v>100</v>
      </c>
      <c r="H53" s="68"/>
      <c r="I53" s="65"/>
      <c r="J53" s="68"/>
      <c r="K53" s="65"/>
      <c r="L53" s="84"/>
    </row>
    <row r="54" spans="1:12" ht="36" customHeight="1">
      <c r="A54" s="5"/>
      <c r="B54" s="48" t="s">
        <v>4</v>
      </c>
      <c r="C54" s="18" t="s">
        <v>64</v>
      </c>
      <c r="D54" s="19"/>
      <c r="E54" s="5"/>
      <c r="F54" s="5"/>
      <c r="G54" s="5"/>
    </row>
    <row r="55" spans="1:12" ht="15.75">
      <c r="A55" s="18"/>
      <c r="B55" s="18"/>
      <c r="C55" s="18"/>
      <c r="D55" s="18"/>
      <c r="E55" s="5"/>
      <c r="F55" s="5"/>
      <c r="G55" s="5"/>
    </row>
    <row r="56" spans="1:12" ht="15.75">
      <c r="A56" s="2"/>
      <c r="B56" s="5"/>
      <c r="C56" s="5"/>
    </row>
    <row r="57" spans="1:12" ht="15">
      <c r="A57" s="3"/>
      <c r="B57" s="2"/>
    </row>
  </sheetData>
  <mergeCells count="28">
    <mergeCell ref="A45:A47"/>
    <mergeCell ref="B27:G27"/>
    <mergeCell ref="A31:A34"/>
    <mergeCell ref="A42:A44"/>
    <mergeCell ref="A48:A49"/>
    <mergeCell ref="A52:A53"/>
    <mergeCell ref="B52:G52"/>
    <mergeCell ref="A35:A39"/>
    <mergeCell ref="A40:A41"/>
    <mergeCell ref="A50:A51"/>
    <mergeCell ref="B50:G50"/>
    <mergeCell ref="A10:A11"/>
    <mergeCell ref="B10:B11"/>
    <mergeCell ref="C10:C11"/>
    <mergeCell ref="D10:E10"/>
    <mergeCell ref="B13:G13"/>
    <mergeCell ref="B35:G35"/>
    <mergeCell ref="A13:A15"/>
    <mergeCell ref="A16:A19"/>
    <mergeCell ref="A20:A23"/>
    <mergeCell ref="A27:A30"/>
    <mergeCell ref="H10:M10"/>
    <mergeCell ref="H11:K11"/>
    <mergeCell ref="F10:G10"/>
    <mergeCell ref="B5:G5"/>
    <mergeCell ref="B6:G6"/>
    <mergeCell ref="B7:G7"/>
    <mergeCell ref="B8:G8"/>
  </mergeCells>
  <phoneticPr fontId="1" type="noConversion"/>
  <pageMargins left="0.74" right="0.19685039370078741" top="0.15748031496062992" bottom="0.15748031496062992" header="0.11811023622047245" footer="0"/>
  <pageSetup paperSize="9" scale="9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</vt:lpstr>
      <vt:lpstr>ДСТ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2023-06-02T05:28:07Z</cp:lastPrinted>
  <dcterms:created xsi:type="dcterms:W3CDTF">2013-03-05T07:18:45Z</dcterms:created>
  <dcterms:modified xsi:type="dcterms:W3CDTF">2023-07-31T13:20:47Z</dcterms:modified>
</cp:coreProperties>
</file>